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AWCAD\DRAWCAD_DOC\DESPESAS DE VIAGEM\"/>
    </mc:Choice>
  </mc:AlternateContent>
  <bookViews>
    <workbookView xWindow="0" yWindow="0" windowWidth="28800" windowHeight="13020"/>
  </bookViews>
  <sheets>
    <sheet name="DESPES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s="1"/>
  <c r="F11" i="1"/>
  <c r="E11" i="1" s="1"/>
  <c r="F10" i="1"/>
  <c r="E10" i="1" s="1"/>
  <c r="F9" i="1"/>
  <c r="E9" i="1" s="1"/>
  <c r="F8" i="1"/>
  <c r="E8" i="1" s="1"/>
  <c r="I17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45" i="1"/>
  <c r="I44" i="1"/>
  <c r="I16" i="1" l="1"/>
  <c r="I18" i="1"/>
  <c r="I19" i="1"/>
  <c r="I20" i="1"/>
  <c r="I21" i="1"/>
  <c r="I22" i="1"/>
  <c r="I23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 l="1"/>
  <c r="A11" i="1" s="1"/>
  <c r="A13" i="1" l="1"/>
</calcChain>
</file>

<file path=xl/sharedStrings.xml><?xml version="1.0" encoding="utf-8"?>
<sst xmlns="http://schemas.openxmlformats.org/spreadsheetml/2006/main" count="58" uniqueCount="49">
  <si>
    <t>Departamento:</t>
  </si>
  <si>
    <t>Data Saída:</t>
  </si>
  <si>
    <t>Motivo:</t>
  </si>
  <si>
    <t>Autorizado por:</t>
  </si>
  <si>
    <t>Gasto Previsto</t>
  </si>
  <si>
    <t>Gasto Real</t>
  </si>
  <si>
    <t>Diferença</t>
  </si>
  <si>
    <t>Transporte</t>
  </si>
  <si>
    <t>Hospedagem</t>
  </si>
  <si>
    <t>Refeição</t>
  </si>
  <si>
    <t>Outros</t>
  </si>
  <si>
    <t>Descrição</t>
  </si>
  <si>
    <t>Categoria</t>
  </si>
  <si>
    <t>Data</t>
  </si>
  <si>
    <t>Preço Unit.</t>
  </si>
  <si>
    <t>Total</t>
  </si>
  <si>
    <t>Almoço Restaurante</t>
  </si>
  <si>
    <t>Jantar Hotel</t>
  </si>
  <si>
    <t>Taxi Hotel / Cliente /Hotel</t>
  </si>
  <si>
    <t>Pedágios</t>
  </si>
  <si>
    <t>Data Retorno:</t>
  </si>
  <si>
    <t>DUTRA - GUARAREMA - IDA</t>
  </si>
  <si>
    <t>DUTRA - GUARAREMA - VOLTA</t>
  </si>
  <si>
    <t>REV.:</t>
  </si>
  <si>
    <t>DOC.:</t>
  </si>
  <si>
    <t>DV-DRAW-CLIENTE-LOCAL</t>
  </si>
  <si>
    <t>LEVANTAMENTO DE CAMPO</t>
  </si>
  <si>
    <t>XXXXXXXXXXXXXXXXXX</t>
  </si>
  <si>
    <t>ENG. TUBULAÇÃO</t>
  </si>
  <si>
    <t>RESPONSÁVEL DISCIPLINA</t>
  </si>
  <si>
    <t>Assinatura</t>
  </si>
  <si>
    <t>data</t>
  </si>
  <si>
    <t>/            /</t>
  </si>
  <si>
    <t>Centro de Custo:</t>
  </si>
  <si>
    <t>Cliente:</t>
  </si>
  <si>
    <t>Contrato:</t>
  </si>
  <si>
    <t>CT-DRAW-CLIENTE-LOCAL</t>
  </si>
  <si>
    <t>CC-DRAW-CLIENTE-LOCAL</t>
  </si>
  <si>
    <t>CLIENTE</t>
  </si>
  <si>
    <t>Quant.</t>
  </si>
  <si>
    <t>TOTAL</t>
  </si>
  <si>
    <t>Visto responsável disciplina</t>
  </si>
  <si>
    <t>Aprovado Custo</t>
  </si>
  <si>
    <t>Colaborador</t>
  </si>
  <si>
    <t>Colaborador:</t>
  </si>
  <si>
    <t>/      /</t>
  </si>
  <si>
    <t>Combustível</t>
  </si>
  <si>
    <t>Comprovantes devem ser colados em formato A4, escaneados e enviados a Administração</t>
  </si>
  <si>
    <t>DV - Despesas de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</si>
</sst>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 style="thick">
        <color auto="1"/>
      </bottom>
      <diagonal/>
    </border>
    <border>
      <left/>
      <right/>
      <top style="double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2" xfId="0" applyBorder="1" applyAlignment="1">
      <alignment horizontal="center"/>
    </xf>
    <xf numFmtId="9" fontId="0" fillId="0" borderId="4" xfId="3" applyFont="1" applyBorder="1" applyAlignment="1">
      <alignment vertical="center"/>
    </xf>
    <xf numFmtId="44" fontId="0" fillId="0" borderId="3" xfId="1" applyNumberFormat="1" applyFont="1" applyBorder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0" fillId="0" borderId="2" xfId="1" applyNumberFormat="1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9" fontId="0" fillId="0" borderId="6" xfId="3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4" fontId="0" fillId="0" borderId="37" xfId="2" applyFon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44" fontId="0" fillId="0" borderId="41" xfId="1" applyNumberFormat="1" applyFont="1" applyBorder="1" applyAlignment="1">
      <alignment vertical="center"/>
    </xf>
    <xf numFmtId="14" fontId="0" fillId="0" borderId="42" xfId="0" applyNumberFormat="1" applyBorder="1" applyAlignment="1">
      <alignment horizontal="center" vertical="center"/>
    </xf>
    <xf numFmtId="44" fontId="0" fillId="0" borderId="43" xfId="1" applyNumberFormat="1" applyFont="1" applyBorder="1" applyAlignment="1">
      <alignment vertical="center"/>
    </xf>
    <xf numFmtId="14" fontId="0" fillId="0" borderId="44" xfId="0" applyNumberFormat="1" applyBorder="1" applyAlignment="1">
      <alignment horizontal="center"/>
    </xf>
    <xf numFmtId="44" fontId="0" fillId="0" borderId="45" xfId="1" applyNumberFormat="1" applyFont="1" applyBorder="1"/>
    <xf numFmtId="44" fontId="2" fillId="0" borderId="48" xfId="2" applyFont="1" applyBorder="1"/>
    <xf numFmtId="0" fontId="2" fillId="2" borderId="5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44" fontId="0" fillId="0" borderId="6" xfId="1" applyNumberFormat="1" applyFont="1" applyBorder="1" applyAlignment="1">
      <alignment vertical="center"/>
    </xf>
    <xf numFmtId="44" fontId="0" fillId="0" borderId="4" xfId="1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4" fontId="0" fillId="0" borderId="33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47" xfId="0" applyFont="1" applyBorder="1" applyAlignment="1">
      <alignment horizontal="center"/>
    </xf>
    <xf numFmtId="14" fontId="2" fillId="3" borderId="46" xfId="0" applyNumberFormat="1" applyFont="1" applyFill="1" applyBorder="1" applyAlignment="1">
      <alignment horizontal="center"/>
    </xf>
    <xf numFmtId="14" fontId="2" fillId="3" borderId="47" xfId="0" applyNumberFormat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85041</xdr:rowOff>
    </xdr:from>
    <xdr:to>
      <xdr:col>7</xdr:col>
      <xdr:colOff>384257</xdr:colOff>
      <xdr:row>0</xdr:row>
      <xdr:rowOff>354461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275541"/>
          <a:ext cx="279482" cy="269420"/>
        </a:xfrm>
        <a:prstGeom prst="rect">
          <a:avLst/>
        </a:prstGeom>
      </xdr:spPr>
    </xdr:pic>
    <xdr:clientData/>
  </xdr:twoCellAnchor>
  <xdr:twoCellAnchor editAs="oneCell">
    <xdr:from>
      <xdr:col>7</xdr:col>
      <xdr:colOff>513555</xdr:colOff>
      <xdr:row>0</xdr:row>
      <xdr:rowOff>108680</xdr:rowOff>
    </xdr:from>
    <xdr:to>
      <xdr:col>7</xdr:col>
      <xdr:colOff>771751</xdr:colOff>
      <xdr:row>0</xdr:row>
      <xdr:rowOff>366876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355" y="299180"/>
          <a:ext cx="258196" cy="258196"/>
        </a:xfrm>
        <a:prstGeom prst="rect">
          <a:avLst/>
        </a:prstGeom>
      </xdr:spPr>
    </xdr:pic>
    <xdr:clientData/>
  </xdr:twoCellAnchor>
  <xdr:twoCellAnchor editAs="oneCell">
    <xdr:from>
      <xdr:col>8</xdr:col>
      <xdr:colOff>190719</xdr:colOff>
      <xdr:row>0</xdr:row>
      <xdr:rowOff>38100</xdr:rowOff>
    </xdr:from>
    <xdr:to>
      <xdr:col>8</xdr:col>
      <xdr:colOff>505044</xdr:colOff>
      <xdr:row>0</xdr:row>
      <xdr:rowOff>352425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894" y="22860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1</xdr:col>
      <xdr:colOff>276225</xdr:colOff>
      <xdr:row>0</xdr:row>
      <xdr:rowOff>360807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28600"/>
          <a:ext cx="1371600" cy="332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sqref="A1:I1"/>
    </sheetView>
  </sheetViews>
  <sheetFormatPr defaultRowHeight="15" x14ac:dyDescent="0.25"/>
  <cols>
    <col min="1" max="1" width="17.42578125" customWidth="1"/>
    <col min="2" max="4" width="12.7109375" customWidth="1"/>
    <col min="5" max="5" width="10.7109375" customWidth="1"/>
    <col min="6" max="6" width="16.42578125" customWidth="1"/>
    <col min="8" max="9" width="15.7109375" customWidth="1"/>
  </cols>
  <sheetData>
    <row r="1" spans="1:9" ht="30.75" customHeight="1" thickTop="1" thickBot="1" x14ac:dyDescent="0.3">
      <c r="A1" s="78" t="s">
        <v>48</v>
      </c>
      <c r="B1" s="79"/>
      <c r="C1" s="79"/>
      <c r="D1" s="79"/>
      <c r="E1" s="79"/>
      <c r="F1" s="79"/>
      <c r="G1" s="79"/>
      <c r="H1" s="79"/>
      <c r="I1" s="80"/>
    </row>
    <row r="2" spans="1:9" ht="20.100000000000001" customHeight="1" thickBot="1" x14ac:dyDescent="0.3">
      <c r="A2" s="15" t="s">
        <v>33</v>
      </c>
      <c r="B2" s="70" t="s">
        <v>37</v>
      </c>
      <c r="C2" s="70"/>
      <c r="D2" s="70"/>
      <c r="E2" s="33" t="s">
        <v>24</v>
      </c>
      <c r="F2" s="72" t="s">
        <v>25</v>
      </c>
      <c r="G2" s="73"/>
      <c r="H2" s="12" t="s">
        <v>23</v>
      </c>
      <c r="I2" s="16">
        <v>0</v>
      </c>
    </row>
    <row r="3" spans="1:9" ht="20.100000000000001" customHeight="1" thickBot="1" x14ac:dyDescent="0.3">
      <c r="A3" s="17" t="s">
        <v>34</v>
      </c>
      <c r="B3" s="71" t="s">
        <v>38</v>
      </c>
      <c r="C3" s="71"/>
      <c r="D3" s="71"/>
      <c r="E3" s="11" t="s">
        <v>35</v>
      </c>
      <c r="F3" s="51" t="s">
        <v>36</v>
      </c>
      <c r="G3" s="52"/>
      <c r="H3" s="12" t="s">
        <v>23</v>
      </c>
      <c r="I3" s="16">
        <v>0</v>
      </c>
    </row>
    <row r="4" spans="1:9" s="8" customFormat="1" ht="5.0999999999999996" customHeight="1" thickTop="1" thickBot="1" x14ac:dyDescent="0.3">
      <c r="A4" s="45"/>
      <c r="B4" s="46"/>
      <c r="C4" s="46"/>
      <c r="D4" s="46"/>
      <c r="E4" s="46"/>
      <c r="F4" s="46"/>
      <c r="G4" s="46"/>
      <c r="H4" s="46"/>
      <c r="I4" s="47"/>
    </row>
    <row r="5" spans="1:9" ht="20.100000000000001" customHeight="1" thickTop="1" thickBot="1" x14ac:dyDescent="0.3">
      <c r="A5" s="18" t="s">
        <v>44</v>
      </c>
      <c r="B5" s="93" t="s">
        <v>27</v>
      </c>
      <c r="C5" s="93"/>
      <c r="D5" s="93"/>
      <c r="E5" s="13" t="s">
        <v>2</v>
      </c>
      <c r="F5" s="48" t="s">
        <v>26</v>
      </c>
      <c r="G5" s="49"/>
      <c r="H5" s="49"/>
      <c r="I5" s="50"/>
    </row>
    <row r="6" spans="1:9" ht="20.100000000000001" customHeight="1" thickBot="1" x14ac:dyDescent="0.3">
      <c r="A6" s="15" t="s">
        <v>0</v>
      </c>
      <c r="B6" s="74" t="s">
        <v>28</v>
      </c>
      <c r="C6" s="74"/>
      <c r="D6" s="74"/>
      <c r="E6" s="10" t="s">
        <v>3</v>
      </c>
      <c r="F6" s="10"/>
      <c r="G6" s="74" t="s">
        <v>29</v>
      </c>
      <c r="H6" s="74"/>
      <c r="I6" s="92"/>
    </row>
    <row r="7" spans="1:9" ht="20.100000000000001" customHeight="1" thickBot="1" x14ac:dyDescent="0.3">
      <c r="A7" s="15" t="s">
        <v>1</v>
      </c>
      <c r="B7" s="75">
        <v>42036</v>
      </c>
      <c r="C7" s="75"/>
      <c r="D7" s="75"/>
      <c r="E7" s="76" t="s">
        <v>20</v>
      </c>
      <c r="F7" s="76"/>
      <c r="G7" s="75">
        <v>42037</v>
      </c>
      <c r="H7" s="75"/>
      <c r="I7" s="77"/>
    </row>
    <row r="8" spans="1:9" ht="21" customHeight="1" x14ac:dyDescent="0.25">
      <c r="A8" s="19" t="s">
        <v>4</v>
      </c>
      <c r="B8" s="59"/>
      <c r="C8" s="89" t="s">
        <v>7</v>
      </c>
      <c r="D8" s="89"/>
      <c r="E8" s="9">
        <f>F8/$A$11</f>
        <v>0.70707070707070707</v>
      </c>
      <c r="F8" s="31">
        <f>SUMIF($E$16:$E$57,"="&amp;C8,$I$16:$I$57)</f>
        <v>140</v>
      </c>
      <c r="G8" s="61" t="s">
        <v>41</v>
      </c>
      <c r="H8" s="62"/>
      <c r="I8" s="63"/>
    </row>
    <row r="9" spans="1:9" ht="21" customHeight="1" x14ac:dyDescent="0.25">
      <c r="A9" s="20">
        <v>250</v>
      </c>
      <c r="B9" s="60"/>
      <c r="C9" s="90" t="s">
        <v>19</v>
      </c>
      <c r="D9" s="91"/>
      <c r="E9" s="2">
        <f>F9/$A$11</f>
        <v>0.10101010101010101</v>
      </c>
      <c r="F9" s="32">
        <f>SUMIF($E$16:$E$57,"="&amp;C9,$I$16:$I$57)</f>
        <v>20</v>
      </c>
      <c r="G9" s="64"/>
      <c r="H9" s="65"/>
      <c r="I9" s="66"/>
    </row>
    <row r="10" spans="1:9" ht="21" customHeight="1" x14ac:dyDescent="0.25">
      <c r="A10" s="19" t="s">
        <v>5</v>
      </c>
      <c r="B10" s="60"/>
      <c r="C10" s="90" t="s">
        <v>8</v>
      </c>
      <c r="D10" s="91"/>
      <c r="E10" s="2">
        <f t="shared" ref="E10" si="0">F10/$A$11</f>
        <v>0</v>
      </c>
      <c r="F10" s="32">
        <f>SUMIF($E$16:$E$57,"="&amp;C10,$I$16:$I$57)</f>
        <v>0</v>
      </c>
      <c r="G10" s="64"/>
      <c r="H10" s="65"/>
      <c r="I10" s="66"/>
    </row>
    <row r="11" spans="1:9" ht="21" customHeight="1" x14ac:dyDescent="0.25">
      <c r="A11" s="20">
        <f>I58</f>
        <v>198</v>
      </c>
      <c r="B11" s="60"/>
      <c r="C11" s="90" t="s">
        <v>9</v>
      </c>
      <c r="D11" s="91"/>
      <c r="E11" s="2">
        <f t="shared" ref="E11" si="1">F11/$A$11</f>
        <v>0.19191919191919191</v>
      </c>
      <c r="F11" s="32">
        <f>SUMIF($E$16:$E$57,"="&amp;C11,$I$16:$I$57)</f>
        <v>38</v>
      </c>
      <c r="G11" s="67"/>
      <c r="H11" s="68"/>
      <c r="I11" s="69"/>
    </row>
    <row r="12" spans="1:9" ht="21" customHeight="1" x14ac:dyDescent="0.25">
      <c r="A12" s="19" t="s">
        <v>6</v>
      </c>
      <c r="B12" s="60"/>
      <c r="C12" s="90" t="s">
        <v>10</v>
      </c>
      <c r="D12" s="91"/>
      <c r="E12" s="2">
        <f t="shared" ref="E12" si="2">F12/$A$11</f>
        <v>0</v>
      </c>
      <c r="F12" s="32">
        <f>SUMIF($E$16:$E$57,"="&amp;C12,$I$16:$I$57)</f>
        <v>0</v>
      </c>
      <c r="G12" s="64" t="s">
        <v>30</v>
      </c>
      <c r="H12" s="65"/>
      <c r="I12" s="66"/>
    </row>
    <row r="13" spans="1:9" ht="21" customHeight="1" thickBot="1" x14ac:dyDescent="0.3">
      <c r="A13" s="20">
        <f>IF(A9="","",A9-A11)</f>
        <v>52</v>
      </c>
      <c r="B13" s="60"/>
      <c r="C13" s="56" t="s">
        <v>12</v>
      </c>
      <c r="D13" s="57"/>
      <c r="E13" s="57"/>
      <c r="F13" s="58"/>
      <c r="G13" s="14" t="s">
        <v>31</v>
      </c>
      <c r="H13" s="65" t="s">
        <v>32</v>
      </c>
      <c r="I13" s="66"/>
    </row>
    <row r="14" spans="1:9" ht="15.75" thickBot="1" x14ac:dyDescent="0.3">
      <c r="A14" s="53" t="s">
        <v>47</v>
      </c>
      <c r="B14" s="54"/>
      <c r="C14" s="54"/>
      <c r="D14" s="54"/>
      <c r="E14" s="54"/>
      <c r="F14" s="54"/>
      <c r="G14" s="54"/>
      <c r="H14" s="54"/>
      <c r="I14" s="55"/>
    </row>
    <row r="15" spans="1:9" ht="15.75" thickBot="1" x14ac:dyDescent="0.3">
      <c r="A15" s="28" t="s">
        <v>13</v>
      </c>
      <c r="B15" s="83" t="s">
        <v>11</v>
      </c>
      <c r="C15" s="84"/>
      <c r="D15" s="85"/>
      <c r="E15" s="82" t="s">
        <v>12</v>
      </c>
      <c r="F15" s="82"/>
      <c r="G15" s="29" t="s">
        <v>39</v>
      </c>
      <c r="H15" s="29" t="s">
        <v>14</v>
      </c>
      <c r="I15" s="30" t="s">
        <v>15</v>
      </c>
    </row>
    <row r="16" spans="1:9" x14ac:dyDescent="0.25">
      <c r="A16" s="21">
        <v>42036</v>
      </c>
      <c r="B16" s="86" t="s">
        <v>18</v>
      </c>
      <c r="C16" s="87"/>
      <c r="D16" s="88"/>
      <c r="E16" s="81" t="s">
        <v>7</v>
      </c>
      <c r="F16" s="81"/>
      <c r="G16" s="6">
        <v>1</v>
      </c>
      <c r="H16" s="3">
        <v>40</v>
      </c>
      <c r="I16" s="22">
        <f t="shared" ref="I16:I57" si="3">IF(OR(G16="",H16=""),"",G16*H16)</f>
        <v>40</v>
      </c>
    </row>
    <row r="17" spans="1:9" x14ac:dyDescent="0.25">
      <c r="A17" s="23">
        <v>42036</v>
      </c>
      <c r="B17" s="34" t="s">
        <v>46</v>
      </c>
      <c r="C17" s="35"/>
      <c r="D17" s="36"/>
      <c r="E17" s="37" t="s">
        <v>7</v>
      </c>
      <c r="F17" s="37"/>
      <c r="G17" s="7">
        <v>1</v>
      </c>
      <c r="H17" s="4">
        <v>100</v>
      </c>
      <c r="I17" s="24">
        <f t="shared" ref="I17" si="4">IF(OR(G17="",H17=""),"",G17*H17)</f>
        <v>100</v>
      </c>
    </row>
    <row r="18" spans="1:9" x14ac:dyDescent="0.25">
      <c r="A18" s="23">
        <v>42036</v>
      </c>
      <c r="B18" s="34" t="s">
        <v>16</v>
      </c>
      <c r="C18" s="35"/>
      <c r="D18" s="36"/>
      <c r="E18" s="37" t="s">
        <v>9</v>
      </c>
      <c r="F18" s="37"/>
      <c r="G18" s="7">
        <v>1</v>
      </c>
      <c r="H18" s="4">
        <v>20</v>
      </c>
      <c r="I18" s="24">
        <f t="shared" si="3"/>
        <v>20</v>
      </c>
    </row>
    <row r="19" spans="1:9" x14ac:dyDescent="0.25">
      <c r="A19" s="23">
        <v>42036</v>
      </c>
      <c r="B19" s="34" t="s">
        <v>17</v>
      </c>
      <c r="C19" s="35"/>
      <c r="D19" s="36"/>
      <c r="E19" s="37" t="s">
        <v>9</v>
      </c>
      <c r="F19" s="37"/>
      <c r="G19" s="7">
        <v>1</v>
      </c>
      <c r="H19" s="4">
        <v>18</v>
      </c>
      <c r="I19" s="24">
        <f t="shared" si="3"/>
        <v>18</v>
      </c>
    </row>
    <row r="20" spans="1:9" x14ac:dyDescent="0.25">
      <c r="A20" s="23">
        <v>42036</v>
      </c>
      <c r="B20" s="34" t="s">
        <v>21</v>
      </c>
      <c r="C20" s="35"/>
      <c r="D20" s="36"/>
      <c r="E20" s="37" t="s">
        <v>19</v>
      </c>
      <c r="F20" s="37"/>
      <c r="G20" s="7">
        <v>1</v>
      </c>
      <c r="H20" s="4">
        <v>10</v>
      </c>
      <c r="I20" s="24">
        <f t="shared" si="3"/>
        <v>10</v>
      </c>
    </row>
    <row r="21" spans="1:9" x14ac:dyDescent="0.25">
      <c r="A21" s="23">
        <v>42037</v>
      </c>
      <c r="B21" s="34" t="s">
        <v>22</v>
      </c>
      <c r="C21" s="35"/>
      <c r="D21" s="36"/>
      <c r="E21" s="37" t="s">
        <v>19</v>
      </c>
      <c r="F21" s="37"/>
      <c r="G21" s="7">
        <v>1</v>
      </c>
      <c r="H21" s="4">
        <v>10</v>
      </c>
      <c r="I21" s="24">
        <f t="shared" si="3"/>
        <v>10</v>
      </c>
    </row>
    <row r="22" spans="1:9" x14ac:dyDescent="0.25">
      <c r="A22" s="23"/>
      <c r="B22" s="34"/>
      <c r="C22" s="35"/>
      <c r="D22" s="36"/>
      <c r="E22" s="37"/>
      <c r="F22" s="37"/>
      <c r="G22" s="7"/>
      <c r="H22" s="4"/>
      <c r="I22" s="24" t="str">
        <f t="shared" si="3"/>
        <v/>
      </c>
    </row>
    <row r="23" spans="1:9" x14ac:dyDescent="0.25">
      <c r="A23" s="23"/>
      <c r="B23" s="34"/>
      <c r="C23" s="35"/>
      <c r="D23" s="36"/>
      <c r="E23" s="37"/>
      <c r="F23" s="37"/>
      <c r="G23" s="7"/>
      <c r="H23" s="4"/>
      <c r="I23" s="24" t="str">
        <f t="shared" si="3"/>
        <v/>
      </c>
    </row>
    <row r="24" spans="1:9" x14ac:dyDescent="0.25">
      <c r="A24" s="23"/>
      <c r="B24" s="34"/>
      <c r="C24" s="35"/>
      <c r="D24" s="36"/>
      <c r="E24" s="37"/>
      <c r="F24" s="37"/>
      <c r="G24" s="7"/>
      <c r="H24" s="4"/>
      <c r="I24" s="24" t="str">
        <f t="shared" ref="I24:I43" si="5">IF(OR(G24="",H24=""),"",G24*H24)</f>
        <v/>
      </c>
    </row>
    <row r="25" spans="1:9" x14ac:dyDescent="0.25">
      <c r="A25" s="23"/>
      <c r="B25" s="34"/>
      <c r="C25" s="35"/>
      <c r="D25" s="36"/>
      <c r="E25" s="37"/>
      <c r="F25" s="37"/>
      <c r="G25" s="7"/>
      <c r="H25" s="4"/>
      <c r="I25" s="24" t="str">
        <f t="shared" si="5"/>
        <v/>
      </c>
    </row>
    <row r="26" spans="1:9" x14ac:dyDescent="0.25">
      <c r="A26" s="23"/>
      <c r="B26" s="34"/>
      <c r="C26" s="35"/>
      <c r="D26" s="36"/>
      <c r="E26" s="37"/>
      <c r="F26" s="37"/>
      <c r="G26" s="7"/>
      <c r="H26" s="4"/>
      <c r="I26" s="24" t="str">
        <f t="shared" si="5"/>
        <v/>
      </c>
    </row>
    <row r="27" spans="1:9" x14ac:dyDescent="0.25">
      <c r="A27" s="23"/>
      <c r="B27" s="34"/>
      <c r="C27" s="35"/>
      <c r="D27" s="36"/>
      <c r="E27" s="37"/>
      <c r="F27" s="37"/>
      <c r="G27" s="7"/>
      <c r="H27" s="4"/>
      <c r="I27" s="24" t="str">
        <f t="shared" si="5"/>
        <v/>
      </c>
    </row>
    <row r="28" spans="1:9" x14ac:dyDescent="0.25">
      <c r="A28" s="23"/>
      <c r="B28" s="34"/>
      <c r="C28" s="35"/>
      <c r="D28" s="36"/>
      <c r="E28" s="37"/>
      <c r="F28" s="37"/>
      <c r="G28" s="7"/>
      <c r="H28" s="4"/>
      <c r="I28" s="24" t="str">
        <f t="shared" si="5"/>
        <v/>
      </c>
    </row>
    <row r="29" spans="1:9" x14ac:dyDescent="0.25">
      <c r="A29" s="23"/>
      <c r="B29" s="34"/>
      <c r="C29" s="35"/>
      <c r="D29" s="36"/>
      <c r="E29" s="37"/>
      <c r="F29" s="37"/>
      <c r="G29" s="7"/>
      <c r="H29" s="4"/>
      <c r="I29" s="24" t="str">
        <f t="shared" si="5"/>
        <v/>
      </c>
    </row>
    <row r="30" spans="1:9" x14ac:dyDescent="0.25">
      <c r="A30" s="23"/>
      <c r="B30" s="34"/>
      <c r="C30" s="35"/>
      <c r="D30" s="36"/>
      <c r="E30" s="37"/>
      <c r="F30" s="37"/>
      <c r="G30" s="7"/>
      <c r="H30" s="4"/>
      <c r="I30" s="24" t="str">
        <f t="shared" si="5"/>
        <v/>
      </c>
    </row>
    <row r="31" spans="1:9" x14ac:dyDescent="0.25">
      <c r="A31" s="23"/>
      <c r="B31" s="34"/>
      <c r="C31" s="35"/>
      <c r="D31" s="36"/>
      <c r="E31" s="37"/>
      <c r="F31" s="37"/>
      <c r="G31" s="7"/>
      <c r="H31" s="4"/>
      <c r="I31" s="24" t="str">
        <f t="shared" si="5"/>
        <v/>
      </c>
    </row>
    <row r="32" spans="1:9" x14ac:dyDescent="0.25">
      <c r="A32" s="23"/>
      <c r="B32" s="34"/>
      <c r="C32" s="35"/>
      <c r="D32" s="36"/>
      <c r="E32" s="37"/>
      <c r="F32" s="37"/>
      <c r="G32" s="7"/>
      <c r="H32" s="4"/>
      <c r="I32" s="24" t="str">
        <f t="shared" si="5"/>
        <v/>
      </c>
    </row>
    <row r="33" spans="1:9" x14ac:dyDescent="0.25">
      <c r="A33" s="23"/>
      <c r="B33" s="34"/>
      <c r="C33" s="35"/>
      <c r="D33" s="36"/>
      <c r="E33" s="37"/>
      <c r="F33" s="37"/>
      <c r="G33" s="7"/>
      <c r="H33" s="4"/>
      <c r="I33" s="24" t="str">
        <f t="shared" si="5"/>
        <v/>
      </c>
    </row>
    <row r="34" spans="1:9" x14ac:dyDescent="0.25">
      <c r="A34" s="23"/>
      <c r="B34" s="34"/>
      <c r="C34" s="35"/>
      <c r="D34" s="36"/>
      <c r="E34" s="37"/>
      <c r="F34" s="37"/>
      <c r="G34" s="7"/>
      <c r="H34" s="4"/>
      <c r="I34" s="24" t="str">
        <f t="shared" si="5"/>
        <v/>
      </c>
    </row>
    <row r="35" spans="1:9" x14ac:dyDescent="0.25">
      <c r="A35" s="23"/>
      <c r="B35" s="34"/>
      <c r="C35" s="35"/>
      <c r="D35" s="36"/>
      <c r="E35" s="37"/>
      <c r="F35" s="37"/>
      <c r="G35" s="7"/>
      <c r="H35" s="4"/>
      <c r="I35" s="24" t="str">
        <f t="shared" si="5"/>
        <v/>
      </c>
    </row>
    <row r="36" spans="1:9" x14ac:dyDescent="0.25">
      <c r="A36" s="23"/>
      <c r="B36" s="34"/>
      <c r="C36" s="35"/>
      <c r="D36" s="36"/>
      <c r="E36" s="37"/>
      <c r="F36" s="37"/>
      <c r="G36" s="7"/>
      <c r="H36" s="4"/>
      <c r="I36" s="24" t="str">
        <f t="shared" si="5"/>
        <v/>
      </c>
    </row>
    <row r="37" spans="1:9" x14ac:dyDescent="0.25">
      <c r="A37" s="23"/>
      <c r="B37" s="34"/>
      <c r="C37" s="35"/>
      <c r="D37" s="36"/>
      <c r="E37" s="37"/>
      <c r="F37" s="37"/>
      <c r="G37" s="7"/>
      <c r="H37" s="4"/>
      <c r="I37" s="24" t="str">
        <f t="shared" si="5"/>
        <v/>
      </c>
    </row>
    <row r="38" spans="1:9" x14ac:dyDescent="0.25">
      <c r="A38" s="23"/>
      <c r="B38" s="34"/>
      <c r="C38" s="35"/>
      <c r="D38" s="36"/>
      <c r="E38" s="37"/>
      <c r="F38" s="37"/>
      <c r="G38" s="7"/>
      <c r="H38" s="4"/>
      <c r="I38" s="24" t="str">
        <f t="shared" si="5"/>
        <v/>
      </c>
    </row>
    <row r="39" spans="1:9" x14ac:dyDescent="0.25">
      <c r="A39" s="23"/>
      <c r="B39" s="34"/>
      <c r="C39" s="35"/>
      <c r="D39" s="36"/>
      <c r="E39" s="37"/>
      <c r="F39" s="37"/>
      <c r="G39" s="7"/>
      <c r="H39" s="4"/>
      <c r="I39" s="24" t="str">
        <f t="shared" si="5"/>
        <v/>
      </c>
    </row>
    <row r="40" spans="1:9" x14ac:dyDescent="0.25">
      <c r="A40" s="23"/>
      <c r="B40" s="34"/>
      <c r="C40" s="35"/>
      <c r="D40" s="36"/>
      <c r="E40" s="37"/>
      <c r="F40" s="37"/>
      <c r="G40" s="7"/>
      <c r="H40" s="4"/>
      <c r="I40" s="24" t="str">
        <f t="shared" si="5"/>
        <v/>
      </c>
    </row>
    <row r="41" spans="1:9" x14ac:dyDescent="0.25">
      <c r="A41" s="23"/>
      <c r="B41" s="34"/>
      <c r="C41" s="35"/>
      <c r="D41" s="36"/>
      <c r="E41" s="37"/>
      <c r="F41" s="37"/>
      <c r="G41" s="7"/>
      <c r="H41" s="4"/>
      <c r="I41" s="24" t="str">
        <f t="shared" si="5"/>
        <v/>
      </c>
    </row>
    <row r="42" spans="1:9" x14ac:dyDescent="0.25">
      <c r="A42" s="23"/>
      <c r="B42" s="34"/>
      <c r="C42" s="35"/>
      <c r="D42" s="36"/>
      <c r="E42" s="37"/>
      <c r="F42" s="37"/>
      <c r="G42" s="7"/>
      <c r="H42" s="4"/>
      <c r="I42" s="24" t="str">
        <f t="shared" si="5"/>
        <v/>
      </c>
    </row>
    <row r="43" spans="1:9" x14ac:dyDescent="0.25">
      <c r="A43" s="23"/>
      <c r="B43" s="34"/>
      <c r="C43" s="35"/>
      <c r="D43" s="36"/>
      <c r="E43" s="37"/>
      <c r="F43" s="37"/>
      <c r="G43" s="7"/>
      <c r="H43" s="4"/>
      <c r="I43" s="24" t="str">
        <f t="shared" si="5"/>
        <v/>
      </c>
    </row>
    <row r="44" spans="1:9" x14ac:dyDescent="0.25">
      <c r="A44" s="23"/>
      <c r="B44" s="34"/>
      <c r="C44" s="35"/>
      <c r="D44" s="36"/>
      <c r="E44" s="37"/>
      <c r="F44" s="37"/>
      <c r="G44" s="7"/>
      <c r="H44" s="4"/>
      <c r="I44" s="24" t="str">
        <f t="shared" ref="I44:I45" si="6">IF(OR(G44="",H44=""),"",G44*H44)</f>
        <v/>
      </c>
    </row>
    <row r="45" spans="1:9" x14ac:dyDescent="0.25">
      <c r="A45" s="23"/>
      <c r="B45" s="34"/>
      <c r="C45" s="35"/>
      <c r="D45" s="36"/>
      <c r="E45" s="37"/>
      <c r="F45" s="37"/>
      <c r="G45" s="7"/>
      <c r="H45" s="4"/>
      <c r="I45" s="24" t="str">
        <f t="shared" si="6"/>
        <v/>
      </c>
    </row>
    <row r="46" spans="1:9" x14ac:dyDescent="0.25">
      <c r="A46" s="23"/>
      <c r="B46" s="34"/>
      <c r="C46" s="35"/>
      <c r="D46" s="36"/>
      <c r="E46" s="37"/>
      <c r="F46" s="37"/>
      <c r="G46" s="7"/>
      <c r="H46" s="4"/>
      <c r="I46" s="24" t="str">
        <f t="shared" si="3"/>
        <v/>
      </c>
    </row>
    <row r="47" spans="1:9" x14ac:dyDescent="0.25">
      <c r="A47" s="23"/>
      <c r="B47" s="34"/>
      <c r="C47" s="35"/>
      <c r="D47" s="36"/>
      <c r="E47" s="37"/>
      <c r="F47" s="37"/>
      <c r="G47" s="7"/>
      <c r="H47" s="4"/>
      <c r="I47" s="24" t="str">
        <f t="shared" si="3"/>
        <v/>
      </c>
    </row>
    <row r="48" spans="1:9" x14ac:dyDescent="0.25">
      <c r="A48" s="23"/>
      <c r="B48" s="34"/>
      <c r="C48" s="35"/>
      <c r="D48" s="36"/>
      <c r="E48" s="37"/>
      <c r="F48" s="37"/>
      <c r="G48" s="7"/>
      <c r="H48" s="4"/>
      <c r="I48" s="24" t="str">
        <f t="shared" si="3"/>
        <v/>
      </c>
    </row>
    <row r="49" spans="1:9" x14ac:dyDescent="0.25">
      <c r="A49" s="23"/>
      <c r="B49" s="34"/>
      <c r="C49" s="35"/>
      <c r="D49" s="36"/>
      <c r="E49" s="37"/>
      <c r="F49" s="37"/>
      <c r="G49" s="7"/>
      <c r="H49" s="4"/>
      <c r="I49" s="24" t="str">
        <f t="shared" si="3"/>
        <v/>
      </c>
    </row>
    <row r="50" spans="1:9" x14ac:dyDescent="0.25">
      <c r="A50" s="23"/>
      <c r="B50" s="34"/>
      <c r="C50" s="35"/>
      <c r="D50" s="36"/>
      <c r="E50" s="37"/>
      <c r="F50" s="37"/>
      <c r="G50" s="7"/>
      <c r="H50" s="4"/>
      <c r="I50" s="24" t="str">
        <f t="shared" si="3"/>
        <v/>
      </c>
    </row>
    <row r="51" spans="1:9" x14ac:dyDescent="0.25">
      <c r="A51" s="23"/>
      <c r="B51" s="34"/>
      <c r="C51" s="35"/>
      <c r="D51" s="36"/>
      <c r="E51" s="37"/>
      <c r="F51" s="37"/>
      <c r="G51" s="7"/>
      <c r="H51" s="4"/>
      <c r="I51" s="24" t="str">
        <f t="shared" si="3"/>
        <v/>
      </c>
    </row>
    <row r="52" spans="1:9" x14ac:dyDescent="0.25">
      <c r="A52" s="23"/>
      <c r="B52" s="34"/>
      <c r="C52" s="35"/>
      <c r="D52" s="36"/>
      <c r="E52" s="37"/>
      <c r="F52" s="37"/>
      <c r="G52" s="7"/>
      <c r="H52" s="4"/>
      <c r="I52" s="24" t="str">
        <f t="shared" si="3"/>
        <v/>
      </c>
    </row>
    <row r="53" spans="1:9" x14ac:dyDescent="0.25">
      <c r="A53" s="23"/>
      <c r="B53" s="34"/>
      <c r="C53" s="35"/>
      <c r="D53" s="36"/>
      <c r="E53" s="37"/>
      <c r="F53" s="37"/>
      <c r="G53" s="7"/>
      <c r="H53" s="4"/>
      <c r="I53" s="24" t="str">
        <f t="shared" si="3"/>
        <v/>
      </c>
    </row>
    <row r="54" spans="1:9" x14ac:dyDescent="0.25">
      <c r="A54" s="23"/>
      <c r="B54" s="34"/>
      <c r="C54" s="35"/>
      <c r="D54" s="36"/>
      <c r="E54" s="37"/>
      <c r="F54" s="37"/>
      <c r="G54" s="7"/>
      <c r="H54" s="4"/>
      <c r="I54" s="24" t="str">
        <f t="shared" si="3"/>
        <v/>
      </c>
    </row>
    <row r="55" spans="1:9" x14ac:dyDescent="0.25">
      <c r="A55" s="23"/>
      <c r="B55" s="34"/>
      <c r="C55" s="35"/>
      <c r="D55" s="36"/>
      <c r="E55" s="37"/>
      <c r="F55" s="37"/>
      <c r="G55" s="7"/>
      <c r="H55" s="4"/>
      <c r="I55" s="24" t="str">
        <f t="shared" si="3"/>
        <v/>
      </c>
    </row>
    <row r="56" spans="1:9" x14ac:dyDescent="0.25">
      <c r="A56" s="23"/>
      <c r="B56" s="34"/>
      <c r="C56" s="35"/>
      <c r="D56" s="36"/>
      <c r="E56" s="37"/>
      <c r="F56" s="37"/>
      <c r="G56" s="7"/>
      <c r="H56" s="4"/>
      <c r="I56" s="24" t="str">
        <f t="shared" si="3"/>
        <v/>
      </c>
    </row>
    <row r="57" spans="1:9" ht="15.75" thickBot="1" x14ac:dyDescent="0.3">
      <c r="A57" s="25"/>
      <c r="B57" s="94"/>
      <c r="C57" s="95"/>
      <c r="D57" s="96"/>
      <c r="E57" s="97"/>
      <c r="F57" s="97"/>
      <c r="G57" s="1"/>
      <c r="H57" s="5"/>
      <c r="I57" s="26" t="str">
        <f t="shared" si="3"/>
        <v/>
      </c>
    </row>
    <row r="58" spans="1:9" ht="16.5" thickTop="1" thickBot="1" x14ac:dyDescent="0.3">
      <c r="A58" s="99"/>
      <c r="B58" s="100"/>
      <c r="C58" s="100"/>
      <c r="D58" s="100"/>
      <c r="E58" s="100"/>
      <c r="F58" s="100"/>
      <c r="G58" s="98" t="s">
        <v>40</v>
      </c>
      <c r="H58" s="98"/>
      <c r="I58" s="27">
        <f>SUM(I16:I57)</f>
        <v>198</v>
      </c>
    </row>
    <row r="59" spans="1:9" ht="15" customHeight="1" thickTop="1" x14ac:dyDescent="0.25">
      <c r="A59" s="38" t="s">
        <v>42</v>
      </c>
      <c r="B59" s="39"/>
      <c r="C59" s="39"/>
      <c r="D59" s="39"/>
      <c r="E59" s="39" t="s">
        <v>13</v>
      </c>
      <c r="F59" s="39"/>
      <c r="G59" s="39" t="s">
        <v>43</v>
      </c>
      <c r="H59" s="39"/>
      <c r="I59" s="42"/>
    </row>
    <row r="60" spans="1:9" ht="39.950000000000003" customHeight="1" thickBot="1" x14ac:dyDescent="0.3">
      <c r="A60" s="40"/>
      <c r="B60" s="41"/>
      <c r="C60" s="41"/>
      <c r="D60" s="41"/>
      <c r="E60" s="44" t="s">
        <v>45</v>
      </c>
      <c r="F60" s="41"/>
      <c r="G60" s="41"/>
      <c r="H60" s="41"/>
      <c r="I60" s="43"/>
    </row>
    <row r="61" spans="1:9" ht="15.75" thickTop="1" x14ac:dyDescent="0.25"/>
  </sheetData>
  <mergeCells count="119">
    <mergeCell ref="G58:H58"/>
    <mergeCell ref="E55:F55"/>
    <mergeCell ref="E56:F56"/>
    <mergeCell ref="A58:F58"/>
    <mergeCell ref="B57:D57"/>
    <mergeCell ref="E18:F18"/>
    <mergeCell ref="E19:F19"/>
    <mergeCell ref="E20:F20"/>
    <mergeCell ref="E21:F21"/>
    <mergeCell ref="E22:F22"/>
    <mergeCell ref="E23:F23"/>
    <mergeCell ref="E44:F44"/>
    <mergeCell ref="B55:D55"/>
    <mergeCell ref="B56:D56"/>
    <mergeCell ref="E54:F5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7:F57"/>
    <mergeCell ref="B2:D2"/>
    <mergeCell ref="B3:D3"/>
    <mergeCell ref="F2:G2"/>
    <mergeCell ref="B6:D6"/>
    <mergeCell ref="B7:D7"/>
    <mergeCell ref="E7:F7"/>
    <mergeCell ref="G7:I7"/>
    <mergeCell ref="B44:D44"/>
    <mergeCell ref="A1:I1"/>
    <mergeCell ref="E16:F16"/>
    <mergeCell ref="E15:F15"/>
    <mergeCell ref="B15:D15"/>
    <mergeCell ref="B16:D16"/>
    <mergeCell ref="B18:D18"/>
    <mergeCell ref="C8:D8"/>
    <mergeCell ref="C9:D9"/>
    <mergeCell ref="C10:D10"/>
    <mergeCell ref="C11:D11"/>
    <mergeCell ref="C12:D12"/>
    <mergeCell ref="G6:I6"/>
    <mergeCell ref="B5:D5"/>
    <mergeCell ref="B19:D19"/>
    <mergeCell ref="B20:D20"/>
    <mergeCell ref="B21:D21"/>
    <mergeCell ref="B25:D25"/>
    <mergeCell ref="E25:F25"/>
    <mergeCell ref="B26:D26"/>
    <mergeCell ref="E26:F26"/>
    <mergeCell ref="B27:D27"/>
    <mergeCell ref="E27:F27"/>
    <mergeCell ref="A4:I4"/>
    <mergeCell ref="F5:I5"/>
    <mergeCell ref="F3:G3"/>
    <mergeCell ref="B24:D24"/>
    <mergeCell ref="E24:F24"/>
    <mergeCell ref="B17:D17"/>
    <mergeCell ref="E17:F17"/>
    <mergeCell ref="A14:I14"/>
    <mergeCell ref="C13:F13"/>
    <mergeCell ref="B8:B13"/>
    <mergeCell ref="G8:I8"/>
    <mergeCell ref="G9:I11"/>
    <mergeCell ref="G12:I12"/>
    <mergeCell ref="H13:I13"/>
    <mergeCell ref="B22:D22"/>
    <mergeCell ref="B23:D23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43:D43"/>
    <mergeCell ref="E43:F43"/>
    <mergeCell ref="A59:D59"/>
    <mergeCell ref="A60:D60"/>
    <mergeCell ref="G59:I59"/>
    <mergeCell ref="G60:I60"/>
    <mergeCell ref="E59:F59"/>
    <mergeCell ref="E60:F60"/>
    <mergeCell ref="B40:D40"/>
    <mergeCell ref="E40:F40"/>
    <mergeCell ref="B41:D41"/>
    <mergeCell ref="E41:F41"/>
    <mergeCell ref="B42:D42"/>
    <mergeCell ref="E42:F42"/>
    <mergeCell ref="B54:D5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</mergeCells>
  <conditionalFormatting sqref="E8:E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{E0674765-C04D-458E-9A27-8577B2C3C388}</x14:id>
        </ext>
      </extLst>
    </cfRule>
  </conditionalFormatting>
  <dataValidations count="1">
    <dataValidation type="list" allowBlank="1" showInputMessage="1" showErrorMessage="1" sqref="E16:E57">
      <formula1>$C$8:$C$12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74765-C04D-458E-9A27-8577B2C3C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Consistem gerson</dc:creator>
  <cp:lastModifiedBy>KAZÃO</cp:lastModifiedBy>
  <cp:lastPrinted>2016-07-18T15:35:34Z</cp:lastPrinted>
  <dcterms:created xsi:type="dcterms:W3CDTF">2015-02-19T14:46:37Z</dcterms:created>
  <dcterms:modified xsi:type="dcterms:W3CDTF">2016-07-18T15:56:41Z</dcterms:modified>
</cp:coreProperties>
</file>